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40" windowWidth="22460" windowHeight="13940" activeTab="0"/>
  </bookViews>
  <sheets>
    <sheet name="Sheet1" sheetId="1" r:id="rId1"/>
  </sheets>
  <definedNames>
    <definedName name="_xlnm.Print_Area" localSheetId="0">'Sheet1'!$A$1:$E$37</definedName>
  </definedNames>
  <calcPr fullCalcOnLoad="1"/>
</workbook>
</file>

<file path=xl/sharedStrings.xml><?xml version="1.0" encoding="utf-8"?>
<sst xmlns="http://schemas.openxmlformats.org/spreadsheetml/2006/main" count="48" uniqueCount="38">
  <si>
    <t>Project Income:</t>
  </si>
  <si>
    <t>Applicant's Contributions:</t>
  </si>
  <si>
    <t>Total Cost Share:</t>
  </si>
  <si>
    <t>2. Fringe Benefits</t>
  </si>
  <si>
    <t>4. Travel</t>
  </si>
  <si>
    <t>Matching Funds:</t>
  </si>
  <si>
    <t>Graduate Student</t>
  </si>
  <si>
    <t>Computational Details/Notes</t>
  </si>
  <si>
    <t>Total Requested from NEH:</t>
  </si>
  <si>
    <t>8. Total Direct Costs</t>
  </si>
  <si>
    <t>Outright:</t>
  </si>
  <si>
    <t>Other Federal Agencies:</t>
  </si>
  <si>
    <t>9. Total Facilities and Administrative Costs  (Indirect)</t>
  </si>
  <si>
    <t>a. Requested from NEH</t>
  </si>
  <si>
    <t>3. Consultant Fees</t>
  </si>
  <si>
    <t>6. Services</t>
  </si>
  <si>
    <t>7. Other Costs</t>
  </si>
  <si>
    <t>11 Project Funding</t>
  </si>
  <si>
    <t xml:space="preserve"> Project Total</t>
  </si>
  <si>
    <t>Third Party Contributions:</t>
  </si>
  <si>
    <t>b. Cost Sharing</t>
  </si>
  <si>
    <t>12. Total Project Funding</t>
  </si>
  <si>
    <t>Per Year</t>
  </si>
  <si>
    <t>Year 1 (06/01/2012-05/31/2013)</t>
  </si>
  <si>
    <t>5. Supplies &amp; Materials</t>
  </si>
  <si>
    <t>1. Salaries &amp; Wages</t>
  </si>
  <si>
    <t>10. Total Project Costs
(Direct and Indirect costs for entire project)</t>
  </si>
  <si>
    <t xml:space="preserve">Graduate Student </t>
  </si>
  <si>
    <r>
      <rPr>
        <b/>
        <sz val="10"/>
        <rFont val="Arial"/>
        <family val="2"/>
      </rPr>
      <t>Grant Funder Name</t>
    </r>
    <r>
      <rPr>
        <sz val="10"/>
        <rFont val="Arial"/>
        <family val="2"/>
      </rPr>
      <t>: Project Title, Competition Name</t>
    </r>
  </si>
  <si>
    <t xml:space="preserve">Applicant Institution:
Project Director:
Project Grant Period: </t>
  </si>
  <si>
    <t>Project Director First Last Name</t>
  </si>
  <si>
    <t>Senior Personnel First Last Name</t>
  </si>
  <si>
    <t>FY12 salary: $annualrate x 3% COLA x % effort</t>
  </si>
  <si>
    <t>Hourly Rate $rate per hour x number of hrs per week x number of weeks</t>
  </si>
  <si>
    <t>benefit rate% of funded portion</t>
  </si>
  <si>
    <t>Domestic Trips</t>
  </si>
  <si>
    <t>Internationl Trips</t>
  </si>
  <si>
    <t>Indirect Cost Calculation:
a. Rate: percentage% of direct cost per year
b. Federal Agency: agency name
c. Date of Agreement: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</si>
</sst>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0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NumberFormat="1" applyFont="1" applyFill="1" applyAlignment="1">
      <alignment wrapText="1"/>
    </xf>
    <xf numFmtId="0" fontId="1" fillId="0" borderId="0" xfId="0" applyNumberFormat="1" applyFont="1" applyFill="1" applyAlignment="1">
      <alignment wrapText="1"/>
    </xf>
    <xf numFmtId="164" fontId="1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0" fontId="1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Alignment="1">
      <alignment wrapText="1"/>
    </xf>
    <xf numFmtId="0" fontId="1" fillId="0" borderId="1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>
      <alignment wrapText="1"/>
    </xf>
    <xf numFmtId="0" fontId="0" fillId="0" borderId="12" xfId="0" applyNumberFormat="1" applyFont="1" applyFill="1" applyBorder="1" applyAlignment="1">
      <alignment wrapText="1"/>
    </xf>
    <xf numFmtId="0" fontId="2" fillId="0" borderId="0" xfId="0" applyNumberFormat="1" applyFont="1" applyFill="1" applyAlignment="1">
      <alignment wrapText="1"/>
    </xf>
    <xf numFmtId="0" fontId="0" fillId="0" borderId="0" xfId="0" applyAlignment="1">
      <alignment vertical="center"/>
    </xf>
    <xf numFmtId="0" fontId="4" fillId="0" borderId="13" xfId="0" applyNumberFormat="1" applyFont="1" applyFill="1" applyBorder="1" applyAlignment="1">
      <alignment wrapText="1"/>
    </xf>
    <xf numFmtId="0" fontId="0" fillId="0" borderId="14" xfId="0" applyNumberFormat="1" applyFont="1" applyFill="1" applyBorder="1" applyAlignment="1">
      <alignment wrapText="1"/>
    </xf>
    <xf numFmtId="0" fontId="1" fillId="0" borderId="0" xfId="0" applyNumberFormat="1" applyFont="1" applyFill="1" applyAlignment="1">
      <alignment wrapText="1"/>
    </xf>
    <xf numFmtId="0" fontId="0" fillId="0" borderId="12" xfId="0" applyNumberFormat="1" applyFont="1" applyFill="1" applyBorder="1" applyAlignment="1">
      <alignment wrapText="1"/>
    </xf>
    <xf numFmtId="0" fontId="1" fillId="0" borderId="0" xfId="0" applyNumberFormat="1" applyFont="1" applyFill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workbookViewId="0" topLeftCell="A1">
      <selection activeCell="A1" sqref="A1:E37"/>
    </sheetView>
  </sheetViews>
  <sheetFormatPr defaultColWidth="17.140625" defaultRowHeight="12.75" customHeight="1"/>
  <cols>
    <col min="1" max="1" width="41.00390625" style="0" customWidth="1"/>
    <col min="2" max="2" width="17.140625" style="0" customWidth="1"/>
    <col min="3" max="3" width="23.28125" style="0" customWidth="1"/>
    <col min="4" max="4" width="16.140625" style="0" customWidth="1"/>
    <col min="5" max="6" width="17.140625" style="0" customWidth="1"/>
  </cols>
  <sheetData>
    <row r="1" spans="1:5" ht="54" customHeight="1">
      <c r="A1" s="1" t="s">
        <v>28</v>
      </c>
      <c r="C1" s="16" t="s">
        <v>29</v>
      </c>
      <c r="D1" s="13"/>
      <c r="E1" s="13"/>
    </row>
    <row r="3" spans="2:5" ht="24">
      <c r="B3" s="18" t="s">
        <v>7</v>
      </c>
      <c r="C3" s="18"/>
      <c r="D3" s="3" t="s">
        <v>23</v>
      </c>
      <c r="E3" s="3" t="s">
        <v>18</v>
      </c>
    </row>
    <row r="4" spans="1:5" ht="12">
      <c r="A4" s="2" t="s">
        <v>25</v>
      </c>
      <c r="E4" s="3">
        <f>SUM(E5:E8)</f>
        <v>25254.8</v>
      </c>
    </row>
    <row r="5" spans="1:5" ht="12">
      <c r="A5" s="4" t="s">
        <v>30</v>
      </c>
      <c r="B5" s="12" t="s">
        <v>32</v>
      </c>
      <c r="C5" s="13"/>
      <c r="D5" s="5">
        <f>(66000*1.03)*0.15</f>
        <v>10197</v>
      </c>
      <c r="E5" s="5">
        <f>D5</f>
        <v>10197</v>
      </c>
    </row>
    <row r="6" spans="1:5" ht="12" customHeight="1">
      <c r="A6" s="4" t="s">
        <v>31</v>
      </c>
      <c r="B6" s="12" t="s">
        <v>32</v>
      </c>
      <c r="C6" s="13"/>
      <c r="D6" s="5">
        <f>(50000*1.03)*0.03</f>
        <v>1545</v>
      </c>
      <c r="E6" s="5">
        <f>D6</f>
        <v>1545</v>
      </c>
    </row>
    <row r="7" spans="1:5" ht="12" customHeight="1">
      <c r="A7" s="4" t="s">
        <v>31</v>
      </c>
      <c r="B7" s="12" t="s">
        <v>32</v>
      </c>
      <c r="C7" s="13"/>
      <c r="D7" s="5">
        <f>(88000*1.03)*0.02</f>
        <v>1812.8</v>
      </c>
      <c r="E7" s="5">
        <f>D7</f>
        <v>1812.8</v>
      </c>
    </row>
    <row r="8" spans="1:5" ht="12">
      <c r="A8" s="4" t="s">
        <v>6</v>
      </c>
      <c r="B8" s="12" t="s">
        <v>33</v>
      </c>
      <c r="C8" s="13"/>
      <c r="D8" s="5">
        <f>(15*15)*52</f>
        <v>11700</v>
      </c>
      <c r="E8" s="5">
        <f>D8</f>
        <v>11700</v>
      </c>
    </row>
    <row r="9" spans="1:5" ht="12">
      <c r="A9" s="2" t="s">
        <v>3</v>
      </c>
      <c r="E9" s="3">
        <f>SUM(E10:E13)</f>
        <v>5002.44</v>
      </c>
    </row>
    <row r="10" spans="1:5" ht="12">
      <c r="A10" s="4" t="s">
        <v>30</v>
      </c>
      <c r="B10" s="12" t="s">
        <v>34</v>
      </c>
      <c r="C10" s="13"/>
      <c r="D10" s="5">
        <f>D5*0.3</f>
        <v>3059.1</v>
      </c>
      <c r="E10" s="5">
        <f>D10</f>
        <v>3059.1</v>
      </c>
    </row>
    <row r="11" spans="1:5" ht="12" customHeight="1">
      <c r="A11" s="4" t="s">
        <v>31</v>
      </c>
      <c r="B11" s="12" t="s">
        <v>34</v>
      </c>
      <c r="C11" s="13"/>
      <c r="D11" s="5">
        <f>D6*0.3</f>
        <v>463.5</v>
      </c>
      <c r="E11" s="5">
        <f>D11</f>
        <v>463.5</v>
      </c>
    </row>
    <row r="12" spans="1:5" ht="12" customHeight="1">
      <c r="A12" s="4" t="s">
        <v>31</v>
      </c>
      <c r="B12" s="12" t="s">
        <v>34</v>
      </c>
      <c r="C12" s="13"/>
      <c r="D12" s="5">
        <f>D7*0.3</f>
        <v>543.8399999999999</v>
      </c>
      <c r="E12" s="5">
        <f>D12</f>
        <v>543.8399999999999</v>
      </c>
    </row>
    <row r="13" spans="1:5" ht="12">
      <c r="A13" s="4" t="s">
        <v>27</v>
      </c>
      <c r="B13" s="12" t="s">
        <v>34</v>
      </c>
      <c r="C13" s="13"/>
      <c r="D13" s="5">
        <f>D8*0.08</f>
        <v>936</v>
      </c>
      <c r="E13" s="5">
        <f>D13</f>
        <v>936</v>
      </c>
    </row>
    <row r="14" spans="1:5" ht="12">
      <c r="A14" s="4" t="s">
        <v>14</v>
      </c>
      <c r="D14" s="5">
        <v>0</v>
      </c>
      <c r="E14" s="5">
        <v>0</v>
      </c>
    </row>
    <row r="15" spans="1:5" ht="12">
      <c r="A15" s="2" t="s">
        <v>4</v>
      </c>
      <c r="E15" s="3">
        <f>E16+E17</f>
        <v>0</v>
      </c>
    </row>
    <row r="16" spans="1:5" ht="12">
      <c r="A16" s="4" t="s">
        <v>35</v>
      </c>
      <c r="B16" s="12"/>
      <c r="C16" s="13"/>
      <c r="D16" s="5">
        <v>0</v>
      </c>
      <c r="E16" s="5">
        <f>D16</f>
        <v>0</v>
      </c>
    </row>
    <row r="17" spans="1:5" ht="12">
      <c r="A17" s="4" t="s">
        <v>36</v>
      </c>
      <c r="B17" s="4"/>
      <c r="D17" s="5">
        <v>0</v>
      </c>
      <c r="E17" s="5">
        <f>D17</f>
        <v>0</v>
      </c>
    </row>
    <row r="18" spans="1:5" ht="12">
      <c r="A18" s="2" t="s">
        <v>24</v>
      </c>
      <c r="D18" s="5">
        <v>0</v>
      </c>
      <c r="E18" s="5">
        <v>0</v>
      </c>
    </row>
    <row r="19" spans="1:5" ht="12">
      <c r="A19" s="2" t="s">
        <v>15</v>
      </c>
      <c r="D19" s="5">
        <v>0</v>
      </c>
      <c r="E19" s="5">
        <v>0</v>
      </c>
    </row>
    <row r="20" spans="1:6" ht="12">
      <c r="A20" s="2" t="s">
        <v>16</v>
      </c>
      <c r="B20" s="6"/>
      <c r="C20" s="7"/>
      <c r="D20" s="3">
        <v>0</v>
      </c>
      <c r="E20" s="3">
        <v>0</v>
      </c>
      <c r="F20" s="7"/>
    </row>
    <row r="21" spans="1:5" ht="12">
      <c r="A21" s="2" t="s">
        <v>9</v>
      </c>
      <c r="B21" s="2" t="s">
        <v>22</v>
      </c>
      <c r="E21" s="3">
        <f>(((E4+E9)+E14)+E15)+E20</f>
        <v>30257.239999999998</v>
      </c>
    </row>
    <row r="22" spans="1:5" ht="24">
      <c r="A22" s="2" t="s">
        <v>12</v>
      </c>
      <c r="B22" s="8" t="s">
        <v>22</v>
      </c>
      <c r="C22" s="9"/>
      <c r="E22" s="3">
        <f>(E21-E20)*0.385</f>
        <v>11649.0374</v>
      </c>
    </row>
    <row r="23" spans="1:3" ht="39.75" customHeight="1">
      <c r="A23" s="10"/>
      <c r="B23" s="14" t="s">
        <v>37</v>
      </c>
      <c r="C23" s="15"/>
    </row>
    <row r="24" spans="1:5" ht="12">
      <c r="A24" s="16" t="s">
        <v>26</v>
      </c>
      <c r="B24" s="17"/>
      <c r="C24" s="11"/>
      <c r="E24" s="3">
        <f>E21+E22</f>
        <v>41906.2774</v>
      </c>
    </row>
    <row r="26" ht="12">
      <c r="A26" s="4" t="s">
        <v>17</v>
      </c>
    </row>
    <row r="27" spans="1:5" ht="12">
      <c r="A27" s="4" t="s">
        <v>13</v>
      </c>
      <c r="B27" s="4" t="s">
        <v>10</v>
      </c>
      <c r="E27" s="5">
        <f>SUM(E24)</f>
        <v>41906.2774</v>
      </c>
    </row>
    <row r="28" spans="2:5" ht="12">
      <c r="B28" s="4" t="s">
        <v>5</v>
      </c>
      <c r="E28" s="5">
        <v>0</v>
      </c>
    </row>
    <row r="29" spans="2:5" ht="24">
      <c r="B29" s="2" t="s">
        <v>8</v>
      </c>
      <c r="E29" s="3">
        <f>SUM(E24)</f>
        <v>41906.2774</v>
      </c>
    </row>
    <row r="31" spans="1:5" ht="24">
      <c r="A31" s="4" t="s">
        <v>20</v>
      </c>
      <c r="B31" s="4" t="s">
        <v>1</v>
      </c>
      <c r="E31" s="5">
        <v>0</v>
      </c>
    </row>
    <row r="32" spans="2:5" ht="24">
      <c r="B32" s="4" t="s">
        <v>19</v>
      </c>
      <c r="E32" s="5">
        <v>0</v>
      </c>
    </row>
    <row r="33" spans="2:5" ht="12">
      <c r="B33" s="4" t="s">
        <v>0</v>
      </c>
      <c r="E33" s="5">
        <v>0</v>
      </c>
    </row>
    <row r="34" spans="2:5" ht="24">
      <c r="B34" s="4" t="s">
        <v>11</v>
      </c>
      <c r="E34" s="5">
        <v>0</v>
      </c>
    </row>
    <row r="35" spans="2:5" ht="12">
      <c r="B35" s="4" t="s">
        <v>2</v>
      </c>
      <c r="E35" s="5">
        <v>0</v>
      </c>
    </row>
    <row r="37" spans="1:5" ht="12">
      <c r="A37" s="2" t="s">
        <v>21</v>
      </c>
      <c r="E37" s="3">
        <f>SUM(E29)</f>
        <v>41906.2774</v>
      </c>
    </row>
  </sheetData>
  <sheetProtection/>
  <mergeCells count="13">
    <mergeCell ref="C1:E1"/>
    <mergeCell ref="B5:C5"/>
    <mergeCell ref="B6:C6"/>
    <mergeCell ref="B7:C7"/>
    <mergeCell ref="B8:C8"/>
    <mergeCell ref="B10:C10"/>
    <mergeCell ref="B3:C3"/>
    <mergeCell ref="B11:C11"/>
    <mergeCell ref="B12:C12"/>
    <mergeCell ref="B13:C13"/>
    <mergeCell ref="B16:C16"/>
    <mergeCell ref="B23:C23"/>
    <mergeCell ref="A24:B24"/>
  </mergeCells>
  <printOptions/>
  <pageMargins left="0.75" right="0.75" top="1" bottom="1" header="0.5" footer="0.5"/>
  <pageSetup fitToHeight="2" fitToWidth="1" horizontalDpi="300" verticalDpi="300" orientation="portrait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Jennifer Guiliano</cp:lastModifiedBy>
  <cp:lastPrinted>2012-12-19T20:23:55Z</cp:lastPrinted>
  <dcterms:created xsi:type="dcterms:W3CDTF">2011-09-23T15:41:23Z</dcterms:created>
  <dcterms:modified xsi:type="dcterms:W3CDTF">2012-12-19T20:23:59Z</dcterms:modified>
  <cp:category/>
  <cp:version/>
  <cp:contentType/>
  <cp:contentStatus/>
</cp:coreProperties>
</file>